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cbook/Library/CloudStorage/GoogleDrive-quoctoanbhyt@gmail.com/My Drive/1. DỮ LIỆU CƠ QUAN/4. CNTT BHYT/9. Danh mục dùng chung/QD sua doi, bo sung QD7603/"/>
    </mc:Choice>
  </mc:AlternateContent>
  <xr:revisionPtr revIDLastSave="0" documentId="13_ncr:1_{341DA917-C1D5-C247-9F94-5DB9062323D5}" xr6:coauthVersionLast="47" xr6:coauthVersionMax="47" xr10:uidLastSave="{00000000-0000-0000-0000-000000000000}"/>
  <bookViews>
    <workbookView xWindow="0" yWindow="660" windowWidth="29920" windowHeight="18680" activeTab="1" xr2:uid="{00000000-000D-0000-FFFF-FFFF00000000}"/>
  </bookViews>
  <sheets>
    <sheet name="PL01_sua doi, bs ma benh YHCT" sheetId="1" r:id="rId1"/>
    <sheet name="PL02_DM ma khong d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3" l="1"/>
  <c r="F7" i="3"/>
  <c r="F6" i="3"/>
  <c r="F5" i="3"/>
  <c r="F4" i="3"/>
</calcChain>
</file>

<file path=xl/sharedStrings.xml><?xml version="1.0" encoding="utf-8"?>
<sst xmlns="http://schemas.openxmlformats.org/spreadsheetml/2006/main" count="256" uniqueCount="193">
  <si>
    <t>STT</t>
  </si>
  <si>
    <t>MA_BENH</t>
  </si>
  <si>
    <t>CHỨNG/BỆNH THEO Y HỌC CỔ TRUYỀN</t>
  </si>
  <si>
    <t>U50.131.1</t>
  </si>
  <si>
    <t>Lao sái</t>
  </si>
  <si>
    <t>A18.1</t>
  </si>
  <si>
    <t>A18.1†</t>
  </si>
  <si>
    <t>U50.161.4</t>
  </si>
  <si>
    <t>Hiếp thống</t>
  </si>
  <si>
    <t>A06.4</t>
  </si>
  <si>
    <t>A06.4†</t>
  </si>
  <si>
    <t>U50.351</t>
  </si>
  <si>
    <t>Ôn bệnh</t>
  </si>
  <si>
    <t>A90</t>
  </si>
  <si>
    <t>A97.0</t>
  </si>
  <si>
    <t>U50.361</t>
  </si>
  <si>
    <t>A91</t>
  </si>
  <si>
    <t>A97.9</t>
  </si>
  <si>
    <t>U51.631.2</t>
  </si>
  <si>
    <t>Huyết nham</t>
  </si>
  <si>
    <t>C91.2</t>
  </si>
  <si>
    <t>Chứng dương bất toại</t>
  </si>
  <si>
    <t>F52.9</t>
  </si>
  <si>
    <t>U55.161.4</t>
  </si>
  <si>
    <t>Chứng nuy</t>
  </si>
  <si>
    <t>G56.4</t>
  </si>
  <si>
    <t>G90.6</t>
  </si>
  <si>
    <t>U55.321</t>
  </si>
  <si>
    <t>Chứng tý</t>
  </si>
  <si>
    <t>G55.1</t>
  </si>
  <si>
    <t>G55.1*</t>
  </si>
  <si>
    <t>U55.331</t>
  </si>
  <si>
    <t>G55.2</t>
  </si>
  <si>
    <t>G55.2*</t>
  </si>
  <si>
    <t>U56.141.7</t>
  </si>
  <si>
    <t>Thanh manh</t>
  </si>
  <si>
    <t>H54.7</t>
  </si>
  <si>
    <t>U58.762</t>
  </si>
  <si>
    <t>Hạ trĩ</t>
  </si>
  <si>
    <t>I84</t>
  </si>
  <si>
    <t>K64</t>
  </si>
  <si>
    <t>U58.762.0</t>
  </si>
  <si>
    <t>I84.0</t>
  </si>
  <si>
    <t>K64.0</t>
  </si>
  <si>
    <t>U58.762.1</t>
  </si>
  <si>
    <t>I84.1</t>
  </si>
  <si>
    <t>K64.1</t>
  </si>
  <si>
    <t>U58.762.2</t>
  </si>
  <si>
    <t>I84.2</t>
  </si>
  <si>
    <t>K64.2</t>
  </si>
  <si>
    <t>U58.762.3</t>
  </si>
  <si>
    <t>I84.3</t>
  </si>
  <si>
    <t>K64.3</t>
  </si>
  <si>
    <t>U58.762.4</t>
  </si>
  <si>
    <t>I84.4</t>
  </si>
  <si>
    <t>K64.4</t>
  </si>
  <si>
    <t>U58.762.5</t>
  </si>
  <si>
    <t>I84.5</t>
  </si>
  <si>
    <t>K64.5</t>
  </si>
  <si>
    <t>U58.762.6</t>
  </si>
  <si>
    <t>I84.6</t>
  </si>
  <si>
    <t>U58.762.7</t>
  </si>
  <si>
    <t>I84.7</t>
  </si>
  <si>
    <t>K64.9</t>
  </si>
  <si>
    <t>U58.762.8</t>
  </si>
  <si>
    <t>I84.8</t>
  </si>
  <si>
    <t>K64.8</t>
  </si>
  <si>
    <t>U58.762.9</t>
  </si>
  <si>
    <t>I84.9</t>
  </si>
  <si>
    <t>U60.192.1</t>
  </si>
  <si>
    <t>Tiện huyết</t>
  </si>
  <si>
    <t>K51.1</t>
  </si>
  <si>
    <t>K51.0</t>
  </si>
  <si>
    <t>U60.391.0</t>
  </si>
  <si>
    <t>Tiết tả</t>
  </si>
  <si>
    <t>K58.0</t>
  </si>
  <si>
    <t>K58.1</t>
  </si>
  <si>
    <t>U60.391.9</t>
  </si>
  <si>
    <t>K58.9</t>
  </si>
  <si>
    <t>K58.8</t>
  </si>
  <si>
    <t>U61.043.2</t>
  </si>
  <si>
    <t>Tùng bì tiễn</t>
  </si>
  <si>
    <t>L41.2</t>
  </si>
  <si>
    <t>C86.6</t>
  </si>
  <si>
    <t>U62.341.2</t>
  </si>
  <si>
    <t>Mạch tý</t>
  </si>
  <si>
    <t>M31.2</t>
  </si>
  <si>
    <t>L92.9</t>
  </si>
  <si>
    <t>U63.021.8</t>
  </si>
  <si>
    <t>Âm dưỡng</t>
  </si>
  <si>
    <t>N77.8</t>
  </si>
  <si>
    <t>U63.501.0</t>
  </si>
  <si>
    <t>Thủy thũng</t>
  </si>
  <si>
    <t>N18.0</t>
  </si>
  <si>
    <t>N18.5</t>
  </si>
  <si>
    <t>U63.501.8</t>
  </si>
  <si>
    <t>N18.8</t>
  </si>
  <si>
    <t>A97</t>
  </si>
  <si>
    <t>TÊN BỆNH THỂ HIỆN TRÊN BẢNG KÊ CHI PHÍ KHÁM BỆNH, CHỮA BỆNH</t>
  </si>
  <si>
    <t>A97.1</t>
  </si>
  <si>
    <t>A97.2</t>
  </si>
  <si>
    <t>Bệnh sốt xuất huyết Dengue có dấu hiệu cảnh báo</t>
  </si>
  <si>
    <t>Bệnh sốt xuất huyết Dengue nặng</t>
  </si>
  <si>
    <t>U50.351.0</t>
  </si>
  <si>
    <t>U50.351.1</t>
  </si>
  <si>
    <t>U50.351.2</t>
  </si>
  <si>
    <t>F52.8</t>
  </si>
  <si>
    <t>Rối loạn chức năng tình dục khác, không do rối loạn thực tổn hoặc bệnh lý</t>
  </si>
  <si>
    <t>STT theo QĐ 7603</t>
  </si>
  <si>
    <t>Bệnh sốt xuất huyết Dengue</t>
  </si>
  <si>
    <t>Ôn bệnh [Bệnh sốt xuất huyết Dengue]</t>
  </si>
  <si>
    <t>N76.5</t>
  </si>
  <si>
    <t>N76.6</t>
  </si>
  <si>
    <t>N76.8</t>
  </si>
  <si>
    <t>U63.021.5</t>
  </si>
  <si>
    <t>U63.021.6</t>
  </si>
  <si>
    <t>Bệnh lao ở hệ tiết niệu sinh dục</t>
  </si>
  <si>
    <t>Lao sái [Bệnh lao ở hệ tiết niệu sinh dục]</t>
  </si>
  <si>
    <t>Áp xe gan do a-míp (K77.0*)</t>
  </si>
  <si>
    <t>Hiếp thống [Áp xe gan do a-míp (K77.0*)]</t>
  </si>
  <si>
    <t>Bệnh sốt xuất huyết Dengue không có dấu hiệu cảnh báo</t>
  </si>
  <si>
    <t>Ôn bệnh [Bệnh sốt xuất huyết Dengue không có dấu hiệu cảnh báo]</t>
  </si>
  <si>
    <t>Ôn bệnh [Bệnh sốt xuất huyết Dengue có dấu hiệu cảnh báo]</t>
  </si>
  <si>
    <t>Ôn bệnh [Bệnh sốt xuất huyết Dengue nặng]</t>
  </si>
  <si>
    <t>Bệnh sốt xuất huyết Dengue, không xác định</t>
  </si>
  <si>
    <t>Ôn bệnh [Bệnh sốt xuất huyết Dengue, không xác định]</t>
  </si>
  <si>
    <t>Chứng dương bất toại [Rối loạn chức năng tình dục khác, không do rối loạn thực tổn hoặc bệnh lý]</t>
  </si>
  <si>
    <t>Rối loạn chức năng tình dục không xác định, không do rối loạn thực tổn hoặc bệnh lý</t>
  </si>
  <si>
    <t>Chứng dương bất toại [Rối loạn chức năng tình dục không xác định, không do rối loạn thực tổn hoặc bệnh lý]</t>
  </si>
  <si>
    <t>Hội chứng đau phức hợp vùng típ II</t>
  </si>
  <si>
    <t>Chứng nuy [Hội chứng đau phức hợp vùng típ II]</t>
  </si>
  <si>
    <t>Chèn ép rễ và/hoặc đám rối thần kinh do rối loạn đĩa đệm cột sống (M50-M51†)</t>
  </si>
  <si>
    <t>Chứng tý [Chèn ép rễ và/hoặc đám rối thần kinh do rối loạn đĩa đệm cột sống (M50-M51†)]</t>
  </si>
  <si>
    <t>Chèn ép rễ và/hoặc đám rối thần kinh do thoái hóa đốt sống (M47.-†)</t>
  </si>
  <si>
    <t>Chứng tý [Chèn ép rễ và/hoặc đám rối thần kinh do thoái hóa đốt sống (M47.-†)]</t>
  </si>
  <si>
    <t>Bệnh trĩ và/hoặc huyết khối tĩnh mạch quanh hậu môn</t>
  </si>
  <si>
    <t>Hạ trĩ [Bệnh trĩ và/hoặc huyết khối tĩnh mạch quanh hậu môn]</t>
  </si>
  <si>
    <t>Bệnh trĩ độ I</t>
  </si>
  <si>
    <t>Hạ trĩ [Bệnh trĩ độ I]</t>
  </si>
  <si>
    <t>Bệnh trĩ độ II</t>
  </si>
  <si>
    <t>Hạ trĩ [Bệnh trĩ độ II]</t>
  </si>
  <si>
    <t>Bệnh trĩ độ III</t>
  </si>
  <si>
    <t>Hạ trĩ [Bệnh trĩ độ III]</t>
  </si>
  <si>
    <t>Bệnh trĩ độ IV</t>
  </si>
  <si>
    <t>Hạ trĩ [Bệnh trĩ độ IV]</t>
  </si>
  <si>
    <t>Vạt da thừa còn sót lại của bệnh trĩ</t>
  </si>
  <si>
    <t>Hạ trĩ [Vạt da thừa còn sót lại của bệnh trĩ]</t>
  </si>
  <si>
    <t>Huyết khối tĩnh mạch quanh hậu môn</t>
  </si>
  <si>
    <t>Hạ trĩ [Huyết khối tĩnh mạch quanh hậu môn]</t>
  </si>
  <si>
    <t>Bệnh trĩ xác định khác</t>
  </si>
  <si>
    <t>Hạ trĩ [Bệnh trĩ xác định khác]</t>
  </si>
  <si>
    <t>Bệnh trĩ, không xác định</t>
  </si>
  <si>
    <t>Hạ trĩ [Bệnh trĩ, không xác định]</t>
  </si>
  <si>
    <t>Viêm loét toàn ruột (mạn tính)</t>
  </si>
  <si>
    <t>Hội chứng ruột kích thích thể tiêu chảy (IBS-D)</t>
  </si>
  <si>
    <t>Tiết tả [Hội chứng ruột kích thích thể tiêu chảy (IBS-D)]</t>
  </si>
  <si>
    <t>Hội chứng khác và/hoặc không xác định của ruột kích thích</t>
  </si>
  <si>
    <t>Tiết tả [Hội chứng khác và/hoặc không xác định của ruột kích thích]</t>
  </si>
  <si>
    <t>U lympho tế bào T thể da nguyên phát CD30 dương tính</t>
  </si>
  <si>
    <t>Tùng bì tiễn [U lympho tế bào T thể da nguyên phát CD30 dương tính]</t>
  </si>
  <si>
    <t>Bệnh u hạt ở da và/hoặc mô dưới da, không xác định</t>
  </si>
  <si>
    <t>Mạch tý [Bệnh u hạt ở da và/hoặc mô dưới da, không xác định]</t>
  </si>
  <si>
    <t>Loét âm đạo</t>
  </si>
  <si>
    <t>Âm dưỡng [Loét âm đạo]</t>
  </si>
  <si>
    <t>Loét âm hộ</t>
  </si>
  <si>
    <t>Âm dưỡng [Loét âm hộ]</t>
  </si>
  <si>
    <t>Viêm âm đạo và/hoặc âm hộ xác định khác</t>
  </si>
  <si>
    <t>Âm dưỡng [Viêm âm đạo và/hoặc âm hộ xác định khác]</t>
  </si>
  <si>
    <t>Bệnh thận mạn tính, giai đoạn 5</t>
  </si>
  <si>
    <t>Thủy thũng [Bệnh thận mạn tính, giai đoạn 5]</t>
  </si>
  <si>
    <t>Ghi chú</t>
  </si>
  <si>
    <t>Theo Quyết định 7603/QĐ-BYT</t>
  </si>
  <si>
    <t xml:space="preserve"> Theo Thông tư 06/2026/TT-BYT</t>
  </si>
  <si>
    <t>Mã ICD-10</t>
  </si>
  <si>
    <t>Thay đổi mã ICD-10 theo Thông tư 06/2026/TT-BYT</t>
  </si>
  <si>
    <t>Mã bổ sung mới</t>
  </si>
  <si>
    <t>-</t>
  </si>
  <si>
    <t>U54.311.8</t>
  </si>
  <si>
    <t>U54.311.9</t>
  </si>
  <si>
    <r>
      <t xml:space="preserve">TÊN BỆNH THEO Y HỌC HIỆN ĐẠI
</t>
    </r>
    <r>
      <rPr>
        <b/>
        <i/>
        <sz val="12"/>
        <rFont val="Times New Roman"/>
        <family val="1"/>
      </rPr>
      <t>(Tên bệnh ICD-10 theo Thông tư số 06/2026/TT-BYT)</t>
    </r>
  </si>
  <si>
    <t>TÊN BỆNH THEO Y HỌC HIỆN ĐẠI</t>
  </si>
  <si>
    <t>TÊN TRÊN BẢNG KÊ CHI PHÍ KB, CB BHYT (theo QĐ 7603/QĐ-BYT)</t>
  </si>
  <si>
    <t>Bệnh bạch cầu dạng lympho bán cấp</t>
  </si>
  <si>
    <t>Mất thị lực, không đặc hiệu</t>
  </si>
  <si>
    <t>STT Theo QĐ 7603/QĐ-BYT</t>
  </si>
  <si>
    <t>Dãn da do trĩ sót lại</t>
  </si>
  <si>
    <t>Trĩ gây huyết khối không chẩn đoán</t>
  </si>
  <si>
    <t>Suy thận mạn khác</t>
  </si>
  <si>
    <t>ICD10 (theo QĐ 7603/QĐ-BYT)</t>
  </si>
  <si>
    <r>
      <rPr>
        <b/>
        <i/>
        <u/>
        <sz val="12"/>
        <rFont val="Times New Roman"/>
        <family val="1"/>
      </rPr>
      <t>Ghi chú:</t>
    </r>
    <r>
      <rPr>
        <sz val="12"/>
        <rFont val="Times New Roman"/>
        <family val="1"/>
      </rPr>
      <t xml:space="preserve"> Cơ sở khám bệnh, chữa bệnh lựa chọn mã ICD-10 theo Thông tư 06/2026/TT-BYT để thay thế cho mã ICD-10 theo Quyết định số 7603/QĐ-BYT đối với các mã bệnh y học cổ truyền nói trên./.</t>
    </r>
  </si>
  <si>
    <r>
      <rPr>
        <b/>
        <sz val="13"/>
        <rFont val="Times New Roman"/>
        <family val="1"/>
      </rPr>
      <t xml:space="preserve">Phụ lục 02
Danh mục mã bệnh y học cổ truyền không sử dụng 
</t>
    </r>
    <r>
      <rPr>
        <i/>
        <sz val="13"/>
        <rFont val="Times New Roman"/>
        <family val="1"/>
      </rPr>
      <t xml:space="preserve">(Ban hành theo Quyết định số         /QĐ-BYT ngày       /       /2026 của Bộ trưởng Bộ Y tế) </t>
    </r>
  </si>
  <si>
    <r>
      <rPr>
        <b/>
        <sz val="13"/>
        <rFont val="Times New Roman"/>
        <family val="1"/>
      </rPr>
      <t xml:space="preserve">Phụ lục 01
Danh mục mã bệnh y học cổ truyền được sửa đổi bổ sung
</t>
    </r>
    <r>
      <rPr>
        <i/>
        <sz val="13"/>
        <rFont val="Times New Roman"/>
        <family val="1"/>
      </rPr>
      <t xml:space="preserve">(Ban hành theo Quyết định số         /QĐ-BYT ngày       /       /2026 của Bộ trưởng Bộ Y tế) </t>
    </r>
  </si>
  <si>
    <t>Tiện huyết [Viêm loét toàn ruột (mạn tính); Viêm hồi tràng trào ngược]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</si>
</sst>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66"/>
      <name val="Times New Roman"/>
      <family val="1"/>
    </font>
    <font>
      <b/>
      <sz val="12"/>
      <color rgb="FFFF0000"/>
      <name val="Times New Roman"/>
      <family val="1"/>
    </font>
    <font>
      <sz val="12"/>
      <color rgb="FF000066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name val="Aptos Narrow"/>
      <family val="2"/>
      <scheme val="minor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sz val="11"/>
      <color rgb="FF000066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13" fillId="0" borderId="0" xfId="0" applyFont="1"/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4" fillId="0" borderId="0" xfId="2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0" fillId="0" borderId="0" xfId="0" applyFont="1"/>
    <xf numFmtId="0" fontId="13" fillId="0" borderId="0" xfId="0" applyFont="1" applyAlignment="1">
      <alignment wrapText="1"/>
    </xf>
    <xf numFmtId="0" fontId="14" fillId="0" borderId="0" xfId="2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Hyperlink 2" xfId="4" xr:uid="{00000000-0005-0000-0000-000000000000}"/>
    <cellStyle name="Normal" xfId="0" builtinId="0"/>
    <cellStyle name="Normal 2" xfId="5" xr:uid="{00000000-0005-0000-0000-000002000000}"/>
    <cellStyle name="Normal 2 2" xfId="1" xr:uid="{00000000-0005-0000-0000-000003000000}"/>
    <cellStyle name="Normal 3" xfId="2" xr:uid="{00000000-0005-0000-0000-000004000000}"/>
    <cellStyle name="Normal 4" xfId="6" xr:uid="{00000000-0005-0000-0000-000005000000}"/>
    <cellStyle name="Normal 4 2" xfId="3" xr:uid="{00000000-0005-0000-0000-000006000000}"/>
  </cellStyles>
  <dxfs count="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indexed="14"/>
      </font>
      <fill>
        <patternFill patternType="solid">
          <bgColor indexed="45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zoomScale="140" zoomScaleNormal="140" workbookViewId="0">
      <selection activeCell="E4" sqref="E4"/>
    </sheetView>
  </sheetViews>
  <sheetFormatPr baseColWidth="10" defaultColWidth="40" defaultRowHeight="15" x14ac:dyDescent="0.2"/>
  <cols>
    <col min="1" max="1" width="5.1640625" style="22" bestFit="1" customWidth="1"/>
    <col min="2" max="2" width="7.1640625" style="6" customWidth="1"/>
    <col min="3" max="3" width="13" style="6" customWidth="1"/>
    <col min="4" max="4" width="16.83203125" style="6" customWidth="1"/>
    <col min="5" max="6" width="14.1640625" style="6" customWidth="1"/>
    <col min="7" max="7" width="23.6640625" style="6" customWidth="1"/>
    <col min="8" max="8" width="28.33203125" style="6" customWidth="1"/>
    <col min="9" max="9" width="23.6640625" style="6" customWidth="1"/>
    <col min="10" max="16384" width="40" style="6"/>
  </cols>
  <sheetData>
    <row r="1" spans="1:10" ht="64" customHeight="1" x14ac:dyDescent="0.2">
      <c r="A1" s="34" t="s">
        <v>191</v>
      </c>
      <c r="B1" s="34"/>
      <c r="C1" s="34"/>
      <c r="D1" s="34"/>
      <c r="E1" s="34"/>
      <c r="F1" s="34"/>
      <c r="G1" s="34"/>
      <c r="H1" s="34"/>
      <c r="I1" s="27"/>
    </row>
    <row r="2" spans="1:10" ht="16" x14ac:dyDescent="0.2">
      <c r="A2" s="33" t="s">
        <v>0</v>
      </c>
      <c r="B2" s="33" t="s">
        <v>108</v>
      </c>
      <c r="C2" s="33" t="s">
        <v>1</v>
      </c>
      <c r="D2" s="33" t="s">
        <v>2</v>
      </c>
      <c r="E2" s="33" t="s">
        <v>173</v>
      </c>
      <c r="F2" s="33"/>
      <c r="G2" s="33" t="s">
        <v>179</v>
      </c>
      <c r="H2" s="33" t="s">
        <v>98</v>
      </c>
      <c r="I2" s="33" t="s">
        <v>170</v>
      </c>
    </row>
    <row r="3" spans="1:10" s="30" customFormat="1" ht="64" customHeight="1" x14ac:dyDescent="0.2">
      <c r="A3" s="33"/>
      <c r="B3" s="33"/>
      <c r="C3" s="33"/>
      <c r="D3" s="33"/>
      <c r="E3" s="26" t="s">
        <v>171</v>
      </c>
      <c r="F3" s="26" t="s">
        <v>172</v>
      </c>
      <c r="G3" s="33"/>
      <c r="H3" s="33"/>
      <c r="I3" s="33"/>
    </row>
    <row r="4" spans="1:10" ht="34" x14ac:dyDescent="0.2">
      <c r="A4" s="22">
        <v>1</v>
      </c>
      <c r="B4" s="7">
        <v>65</v>
      </c>
      <c r="C4" s="8" t="s">
        <v>3</v>
      </c>
      <c r="D4" s="8" t="s">
        <v>4</v>
      </c>
      <c r="E4" s="7" t="s">
        <v>5</v>
      </c>
      <c r="F4" s="7" t="s">
        <v>6</v>
      </c>
      <c r="G4" s="8" t="s">
        <v>116</v>
      </c>
      <c r="H4" s="8" t="s">
        <v>117</v>
      </c>
      <c r="I4" s="8" t="s">
        <v>174</v>
      </c>
    </row>
    <row r="5" spans="1:10" ht="34" x14ac:dyDescent="0.2">
      <c r="A5" s="7">
        <v>2</v>
      </c>
      <c r="B5" s="7">
        <v>94</v>
      </c>
      <c r="C5" s="8" t="s">
        <v>7</v>
      </c>
      <c r="D5" s="8" t="s">
        <v>8</v>
      </c>
      <c r="E5" s="7" t="s">
        <v>9</v>
      </c>
      <c r="F5" s="7" t="s">
        <v>10</v>
      </c>
      <c r="G5" s="8" t="s">
        <v>118</v>
      </c>
      <c r="H5" s="8" t="s">
        <v>119</v>
      </c>
      <c r="I5" s="8" t="s">
        <v>174</v>
      </c>
    </row>
    <row r="6" spans="1:10" ht="34" x14ac:dyDescent="0.2">
      <c r="A6" s="22">
        <v>3</v>
      </c>
      <c r="B6" s="7">
        <v>195</v>
      </c>
      <c r="C6" s="8" t="s">
        <v>11</v>
      </c>
      <c r="D6" s="8" t="s">
        <v>12</v>
      </c>
      <c r="E6" s="7" t="s">
        <v>13</v>
      </c>
      <c r="F6" s="7" t="s">
        <v>97</v>
      </c>
      <c r="G6" s="8" t="s">
        <v>109</v>
      </c>
      <c r="H6" s="8" t="s">
        <v>110</v>
      </c>
      <c r="I6" s="8" t="s">
        <v>174</v>
      </c>
    </row>
    <row r="7" spans="1:10" ht="51" x14ac:dyDescent="0.2">
      <c r="A7" s="7">
        <v>4</v>
      </c>
      <c r="B7" s="7" t="s">
        <v>176</v>
      </c>
      <c r="C7" s="8" t="s">
        <v>103</v>
      </c>
      <c r="D7" s="8" t="s">
        <v>12</v>
      </c>
      <c r="E7" s="7" t="s">
        <v>176</v>
      </c>
      <c r="F7" s="7" t="s">
        <v>14</v>
      </c>
      <c r="G7" s="8" t="s">
        <v>120</v>
      </c>
      <c r="H7" s="8" t="s">
        <v>121</v>
      </c>
      <c r="I7" s="8" t="s">
        <v>175</v>
      </c>
    </row>
    <row r="8" spans="1:10" ht="51" x14ac:dyDescent="0.2">
      <c r="A8" s="22">
        <v>5</v>
      </c>
      <c r="B8" s="7" t="s">
        <v>176</v>
      </c>
      <c r="C8" s="8" t="s">
        <v>104</v>
      </c>
      <c r="D8" s="8" t="s">
        <v>12</v>
      </c>
      <c r="E8" s="7" t="s">
        <v>176</v>
      </c>
      <c r="F8" s="7" t="s">
        <v>99</v>
      </c>
      <c r="G8" s="8" t="s">
        <v>101</v>
      </c>
      <c r="H8" s="8" t="s">
        <v>122</v>
      </c>
      <c r="I8" s="8" t="s">
        <v>175</v>
      </c>
    </row>
    <row r="9" spans="1:10" ht="34" x14ac:dyDescent="0.2">
      <c r="A9" s="7">
        <v>6</v>
      </c>
      <c r="B9" s="7" t="s">
        <v>176</v>
      </c>
      <c r="C9" s="8" t="s">
        <v>105</v>
      </c>
      <c r="D9" s="8" t="s">
        <v>12</v>
      </c>
      <c r="E9" s="7" t="s">
        <v>176</v>
      </c>
      <c r="F9" s="7" t="s">
        <v>100</v>
      </c>
      <c r="G9" s="8" t="s">
        <v>102</v>
      </c>
      <c r="H9" s="8" t="s">
        <v>123</v>
      </c>
      <c r="I9" s="8" t="s">
        <v>175</v>
      </c>
    </row>
    <row r="10" spans="1:10" ht="34" x14ac:dyDescent="0.2">
      <c r="A10" s="22">
        <v>7</v>
      </c>
      <c r="B10" s="7">
        <v>196</v>
      </c>
      <c r="C10" s="8" t="s">
        <v>15</v>
      </c>
      <c r="D10" s="8" t="s">
        <v>12</v>
      </c>
      <c r="E10" s="7" t="s">
        <v>16</v>
      </c>
      <c r="F10" s="7" t="s">
        <v>17</v>
      </c>
      <c r="G10" s="8" t="s">
        <v>124</v>
      </c>
      <c r="H10" s="8" t="s">
        <v>125</v>
      </c>
      <c r="I10" s="8" t="s">
        <v>174</v>
      </c>
    </row>
    <row r="11" spans="1:10" ht="75" customHeight="1" x14ac:dyDescent="0.2">
      <c r="A11" s="7">
        <v>8</v>
      </c>
      <c r="B11" s="7" t="s">
        <v>176</v>
      </c>
      <c r="C11" s="8" t="s">
        <v>177</v>
      </c>
      <c r="D11" s="9" t="s">
        <v>21</v>
      </c>
      <c r="E11" s="7" t="s">
        <v>176</v>
      </c>
      <c r="F11" s="7" t="s">
        <v>106</v>
      </c>
      <c r="G11" s="8" t="s">
        <v>107</v>
      </c>
      <c r="H11" s="8" t="s">
        <v>126</v>
      </c>
      <c r="I11" s="8" t="s">
        <v>175</v>
      </c>
      <c r="J11" s="31"/>
    </row>
    <row r="12" spans="1:10" ht="68" x14ac:dyDescent="0.2">
      <c r="A12" s="22">
        <v>9</v>
      </c>
      <c r="B12" s="7" t="s">
        <v>176</v>
      </c>
      <c r="C12" s="8" t="s">
        <v>178</v>
      </c>
      <c r="D12" s="9" t="s">
        <v>21</v>
      </c>
      <c r="E12" s="7" t="s">
        <v>176</v>
      </c>
      <c r="F12" s="7" t="s">
        <v>22</v>
      </c>
      <c r="G12" s="8" t="s">
        <v>127</v>
      </c>
      <c r="H12" s="8" t="s">
        <v>128</v>
      </c>
      <c r="I12" s="8" t="s">
        <v>175</v>
      </c>
    </row>
    <row r="13" spans="1:10" ht="34" x14ac:dyDescent="0.2">
      <c r="A13" s="7">
        <v>10</v>
      </c>
      <c r="B13" s="7">
        <v>1225</v>
      </c>
      <c r="C13" s="10" t="s">
        <v>23</v>
      </c>
      <c r="D13" s="10" t="s">
        <v>24</v>
      </c>
      <c r="E13" s="11" t="s">
        <v>25</v>
      </c>
      <c r="F13" s="7" t="s">
        <v>26</v>
      </c>
      <c r="G13" s="8" t="s">
        <v>129</v>
      </c>
      <c r="H13" s="8" t="s">
        <v>130</v>
      </c>
      <c r="I13" s="8" t="s">
        <v>174</v>
      </c>
    </row>
    <row r="14" spans="1:10" ht="72" customHeight="1" x14ac:dyDescent="0.2">
      <c r="A14" s="22">
        <v>11</v>
      </c>
      <c r="B14" s="7">
        <v>1255</v>
      </c>
      <c r="C14" s="10" t="s">
        <v>27</v>
      </c>
      <c r="D14" s="10" t="s">
        <v>28</v>
      </c>
      <c r="E14" s="11" t="s">
        <v>29</v>
      </c>
      <c r="F14" s="7" t="s">
        <v>30</v>
      </c>
      <c r="G14" s="8" t="s">
        <v>131</v>
      </c>
      <c r="H14" s="8" t="s">
        <v>132</v>
      </c>
      <c r="I14" s="8" t="s">
        <v>174</v>
      </c>
    </row>
    <row r="15" spans="1:10" ht="51" x14ac:dyDescent="0.2">
      <c r="A15" s="7">
        <v>12</v>
      </c>
      <c r="B15" s="7">
        <v>1256</v>
      </c>
      <c r="C15" s="10" t="s">
        <v>31</v>
      </c>
      <c r="D15" s="10" t="s">
        <v>28</v>
      </c>
      <c r="E15" s="11" t="s">
        <v>32</v>
      </c>
      <c r="F15" s="7" t="s">
        <v>33</v>
      </c>
      <c r="G15" s="8" t="s">
        <v>133</v>
      </c>
      <c r="H15" s="8" t="s">
        <v>134</v>
      </c>
      <c r="I15" s="8" t="s">
        <v>174</v>
      </c>
    </row>
    <row r="16" spans="1:10" ht="54" customHeight="1" x14ac:dyDescent="0.2">
      <c r="A16" s="22">
        <v>13</v>
      </c>
      <c r="B16" s="7">
        <v>1736</v>
      </c>
      <c r="C16" s="10" t="s">
        <v>37</v>
      </c>
      <c r="D16" s="10" t="s">
        <v>38</v>
      </c>
      <c r="E16" s="28" t="s">
        <v>39</v>
      </c>
      <c r="F16" s="7" t="s">
        <v>40</v>
      </c>
      <c r="G16" s="8" t="s">
        <v>135</v>
      </c>
      <c r="H16" s="8" t="s">
        <v>136</v>
      </c>
      <c r="I16" s="8" t="s">
        <v>174</v>
      </c>
    </row>
    <row r="17" spans="1:9" ht="34" x14ac:dyDescent="0.2">
      <c r="A17" s="7">
        <v>14</v>
      </c>
      <c r="B17" s="11">
        <v>1737</v>
      </c>
      <c r="C17" s="10" t="s">
        <v>41</v>
      </c>
      <c r="D17" s="10" t="s">
        <v>38</v>
      </c>
      <c r="E17" s="28" t="s">
        <v>42</v>
      </c>
      <c r="F17" s="7" t="s">
        <v>43</v>
      </c>
      <c r="G17" s="8" t="s">
        <v>137</v>
      </c>
      <c r="H17" s="8" t="s">
        <v>138</v>
      </c>
      <c r="I17" s="8" t="s">
        <v>174</v>
      </c>
    </row>
    <row r="18" spans="1:9" ht="34" x14ac:dyDescent="0.2">
      <c r="A18" s="22">
        <v>15</v>
      </c>
      <c r="B18" s="7">
        <v>1738</v>
      </c>
      <c r="C18" s="10" t="s">
        <v>44</v>
      </c>
      <c r="D18" s="10" t="s">
        <v>38</v>
      </c>
      <c r="E18" s="28" t="s">
        <v>45</v>
      </c>
      <c r="F18" s="7" t="s">
        <v>46</v>
      </c>
      <c r="G18" s="8" t="s">
        <v>139</v>
      </c>
      <c r="H18" s="8" t="s">
        <v>140</v>
      </c>
      <c r="I18" s="8" t="s">
        <v>174</v>
      </c>
    </row>
    <row r="19" spans="1:9" ht="34" x14ac:dyDescent="0.2">
      <c r="A19" s="7">
        <v>16</v>
      </c>
      <c r="B19" s="11">
        <v>1739</v>
      </c>
      <c r="C19" s="10" t="s">
        <v>47</v>
      </c>
      <c r="D19" s="10" t="s">
        <v>38</v>
      </c>
      <c r="E19" s="28" t="s">
        <v>48</v>
      </c>
      <c r="F19" s="7" t="s">
        <v>49</v>
      </c>
      <c r="G19" s="8" t="s">
        <v>141</v>
      </c>
      <c r="H19" s="8" t="s">
        <v>142</v>
      </c>
      <c r="I19" s="8" t="s">
        <v>174</v>
      </c>
    </row>
    <row r="20" spans="1:9" ht="34" x14ac:dyDescent="0.2">
      <c r="A20" s="22">
        <v>17</v>
      </c>
      <c r="B20" s="7">
        <v>1740</v>
      </c>
      <c r="C20" s="10" t="s">
        <v>50</v>
      </c>
      <c r="D20" s="10" t="s">
        <v>38</v>
      </c>
      <c r="E20" s="28" t="s">
        <v>51</v>
      </c>
      <c r="F20" s="7" t="s">
        <v>52</v>
      </c>
      <c r="G20" s="8" t="s">
        <v>143</v>
      </c>
      <c r="H20" s="8" t="s">
        <v>144</v>
      </c>
      <c r="I20" s="8" t="s">
        <v>174</v>
      </c>
    </row>
    <row r="21" spans="1:9" ht="34" x14ac:dyDescent="0.2">
      <c r="A21" s="7">
        <v>18</v>
      </c>
      <c r="B21" s="11">
        <v>1741</v>
      </c>
      <c r="C21" s="10" t="s">
        <v>53</v>
      </c>
      <c r="D21" s="10" t="s">
        <v>38</v>
      </c>
      <c r="E21" s="28" t="s">
        <v>54</v>
      </c>
      <c r="F21" s="7" t="s">
        <v>55</v>
      </c>
      <c r="G21" s="8" t="s">
        <v>145</v>
      </c>
      <c r="H21" s="8" t="s">
        <v>146</v>
      </c>
      <c r="I21" s="8" t="s">
        <v>174</v>
      </c>
    </row>
    <row r="22" spans="1:9" ht="34" x14ac:dyDescent="0.2">
      <c r="A22" s="22">
        <v>19</v>
      </c>
      <c r="B22" s="7">
        <v>1742</v>
      </c>
      <c r="C22" s="10" t="s">
        <v>56</v>
      </c>
      <c r="D22" s="10" t="s">
        <v>38</v>
      </c>
      <c r="E22" s="28" t="s">
        <v>57</v>
      </c>
      <c r="F22" s="7" t="s">
        <v>58</v>
      </c>
      <c r="G22" s="8" t="s">
        <v>147</v>
      </c>
      <c r="H22" s="8" t="s">
        <v>148</v>
      </c>
      <c r="I22" s="8" t="s">
        <v>174</v>
      </c>
    </row>
    <row r="23" spans="1:9" ht="34" x14ac:dyDescent="0.2">
      <c r="A23" s="7">
        <v>20</v>
      </c>
      <c r="B23" s="11">
        <v>1745</v>
      </c>
      <c r="C23" s="10" t="s">
        <v>64</v>
      </c>
      <c r="D23" s="10" t="s">
        <v>38</v>
      </c>
      <c r="E23" s="28" t="s">
        <v>65</v>
      </c>
      <c r="F23" s="7" t="s">
        <v>66</v>
      </c>
      <c r="G23" s="8" t="s">
        <v>149</v>
      </c>
      <c r="H23" s="8" t="s">
        <v>150</v>
      </c>
      <c r="I23" s="8" t="s">
        <v>174</v>
      </c>
    </row>
    <row r="24" spans="1:9" ht="34" x14ac:dyDescent="0.2">
      <c r="A24" s="22">
        <v>21</v>
      </c>
      <c r="B24" s="7">
        <v>1746</v>
      </c>
      <c r="C24" s="10" t="s">
        <v>67</v>
      </c>
      <c r="D24" s="10" t="s">
        <v>38</v>
      </c>
      <c r="E24" s="28" t="s">
        <v>68</v>
      </c>
      <c r="F24" s="7" t="s">
        <v>63</v>
      </c>
      <c r="G24" s="8" t="s">
        <v>151</v>
      </c>
      <c r="H24" s="8" t="s">
        <v>152</v>
      </c>
      <c r="I24" s="8" t="s">
        <v>174</v>
      </c>
    </row>
    <row r="25" spans="1:9" ht="51" x14ac:dyDescent="0.2">
      <c r="A25" s="7">
        <v>22</v>
      </c>
      <c r="B25" s="7">
        <v>2248</v>
      </c>
      <c r="C25" s="10" t="s">
        <v>69</v>
      </c>
      <c r="D25" s="10" t="s">
        <v>70</v>
      </c>
      <c r="E25" s="11" t="s">
        <v>71</v>
      </c>
      <c r="F25" s="7" t="s">
        <v>72</v>
      </c>
      <c r="G25" s="8" t="s">
        <v>153</v>
      </c>
      <c r="H25" s="8" t="s">
        <v>192</v>
      </c>
      <c r="I25" s="8" t="s">
        <v>174</v>
      </c>
    </row>
    <row r="26" spans="1:9" ht="34" x14ac:dyDescent="0.2">
      <c r="A26" s="22">
        <v>23</v>
      </c>
      <c r="B26" s="7">
        <v>2304</v>
      </c>
      <c r="C26" s="10" t="s">
        <v>73</v>
      </c>
      <c r="D26" s="10" t="s">
        <v>74</v>
      </c>
      <c r="E26" s="11" t="s">
        <v>75</v>
      </c>
      <c r="F26" s="7" t="s">
        <v>76</v>
      </c>
      <c r="G26" s="8" t="s">
        <v>154</v>
      </c>
      <c r="H26" s="8" t="s">
        <v>155</v>
      </c>
      <c r="I26" s="8" t="s">
        <v>174</v>
      </c>
    </row>
    <row r="27" spans="1:9" ht="51" x14ac:dyDescent="0.2">
      <c r="A27" s="7">
        <v>24</v>
      </c>
      <c r="B27" s="7">
        <v>2305</v>
      </c>
      <c r="C27" s="10" t="s">
        <v>77</v>
      </c>
      <c r="D27" s="10" t="s">
        <v>74</v>
      </c>
      <c r="E27" s="11" t="s">
        <v>78</v>
      </c>
      <c r="F27" s="7" t="s">
        <v>79</v>
      </c>
      <c r="G27" s="8" t="s">
        <v>156</v>
      </c>
      <c r="H27" s="8" t="s">
        <v>157</v>
      </c>
      <c r="I27" s="8" t="s">
        <v>174</v>
      </c>
    </row>
    <row r="28" spans="1:9" ht="51" x14ac:dyDescent="0.2">
      <c r="A28" s="22">
        <v>25</v>
      </c>
      <c r="B28" s="7">
        <v>2423</v>
      </c>
      <c r="C28" s="10" t="s">
        <v>80</v>
      </c>
      <c r="D28" s="10" t="s">
        <v>81</v>
      </c>
      <c r="E28" s="11" t="s">
        <v>82</v>
      </c>
      <c r="F28" s="7" t="s">
        <v>83</v>
      </c>
      <c r="G28" s="8" t="s">
        <v>158</v>
      </c>
      <c r="H28" s="8" t="s">
        <v>159</v>
      </c>
      <c r="I28" s="8" t="s">
        <v>174</v>
      </c>
    </row>
    <row r="29" spans="1:9" ht="51" x14ac:dyDescent="0.2">
      <c r="A29" s="7">
        <v>26</v>
      </c>
      <c r="B29" s="7">
        <v>2787</v>
      </c>
      <c r="C29" s="10" t="s">
        <v>84</v>
      </c>
      <c r="D29" s="10" t="s">
        <v>85</v>
      </c>
      <c r="E29" s="11" t="s">
        <v>86</v>
      </c>
      <c r="F29" s="7" t="s">
        <v>87</v>
      </c>
      <c r="G29" s="8" t="s">
        <v>160</v>
      </c>
      <c r="H29" s="8" t="s">
        <v>161</v>
      </c>
      <c r="I29" s="8" t="s">
        <v>174</v>
      </c>
    </row>
    <row r="30" spans="1:9" ht="17" x14ac:dyDescent="0.2">
      <c r="A30" s="22">
        <v>27</v>
      </c>
      <c r="B30" s="7" t="s">
        <v>176</v>
      </c>
      <c r="C30" s="10" t="s">
        <v>114</v>
      </c>
      <c r="D30" s="10" t="s">
        <v>89</v>
      </c>
      <c r="E30" s="29" t="s">
        <v>176</v>
      </c>
      <c r="F30" s="7" t="s">
        <v>111</v>
      </c>
      <c r="G30" s="8" t="s">
        <v>162</v>
      </c>
      <c r="H30" s="8" t="s">
        <v>163</v>
      </c>
      <c r="I30" s="8" t="s">
        <v>175</v>
      </c>
    </row>
    <row r="31" spans="1:9" ht="17" x14ac:dyDescent="0.2">
      <c r="A31" s="7">
        <v>28</v>
      </c>
      <c r="B31" s="7" t="s">
        <v>176</v>
      </c>
      <c r="C31" s="10" t="s">
        <v>115</v>
      </c>
      <c r="D31" s="10" t="s">
        <v>89</v>
      </c>
      <c r="E31" s="29" t="s">
        <v>176</v>
      </c>
      <c r="F31" s="7" t="s">
        <v>112</v>
      </c>
      <c r="G31" s="8" t="s">
        <v>164</v>
      </c>
      <c r="H31" s="8" t="s">
        <v>165</v>
      </c>
      <c r="I31" s="8" t="s">
        <v>175</v>
      </c>
    </row>
    <row r="32" spans="1:9" ht="34" x14ac:dyDescent="0.2">
      <c r="A32" s="22">
        <v>29</v>
      </c>
      <c r="B32" s="7">
        <v>2875</v>
      </c>
      <c r="C32" s="10" t="s">
        <v>88</v>
      </c>
      <c r="D32" s="10" t="s">
        <v>89</v>
      </c>
      <c r="E32" s="11" t="s">
        <v>90</v>
      </c>
      <c r="F32" s="7" t="s">
        <v>113</v>
      </c>
      <c r="G32" s="8" t="s">
        <v>166</v>
      </c>
      <c r="H32" s="8" t="s">
        <v>167</v>
      </c>
      <c r="I32" s="8" t="s">
        <v>174</v>
      </c>
    </row>
    <row r="33" spans="1:9" ht="34" x14ac:dyDescent="0.2">
      <c r="A33" s="7">
        <v>30</v>
      </c>
      <c r="B33" s="7">
        <v>3053</v>
      </c>
      <c r="C33" s="10" t="s">
        <v>91</v>
      </c>
      <c r="D33" s="10" t="s">
        <v>92</v>
      </c>
      <c r="E33" s="11" t="s">
        <v>93</v>
      </c>
      <c r="F33" s="7" t="s">
        <v>94</v>
      </c>
      <c r="G33" s="8" t="s">
        <v>168</v>
      </c>
      <c r="H33" s="8" t="s">
        <v>169</v>
      </c>
      <c r="I33" s="8" t="s">
        <v>174</v>
      </c>
    </row>
    <row r="35" spans="1:9" ht="42" customHeight="1" x14ac:dyDescent="0.2">
      <c r="B35" s="32" t="s">
        <v>189</v>
      </c>
      <c r="C35" s="32"/>
      <c r="D35" s="32"/>
      <c r="E35" s="32"/>
      <c r="F35" s="32"/>
      <c r="G35" s="32"/>
      <c r="H35" s="32"/>
      <c r="I35" s="25"/>
    </row>
  </sheetData>
  <mergeCells count="10">
    <mergeCell ref="B35:H35"/>
    <mergeCell ref="I2:I3"/>
    <mergeCell ref="E2:F2"/>
    <mergeCell ref="A1:H1"/>
    <mergeCell ref="A2:A3"/>
    <mergeCell ref="B2:B3"/>
    <mergeCell ref="C2:C3"/>
    <mergeCell ref="D2:D3"/>
    <mergeCell ref="G2:G3"/>
    <mergeCell ref="H2:H3"/>
  </mergeCells>
  <conditionalFormatting sqref="B35 C2 C4:C33">
    <cfRule type="duplicateValues" dxfId="47" priority="228" stopIfTrue="1"/>
  </conditionalFormatting>
  <conditionalFormatting sqref="E6 F10:F15">
    <cfRule type="expression" dxfId="46" priority="10" stopIfTrue="1">
      <formula>AND(COUNTIF($E$199:$E$199, E6)+COUNTIF($L$199:$P$199, E6)&gt;1,NOT(ISBLANK(E6)))</formula>
    </cfRule>
  </conditionalFormatting>
  <conditionalFormatting sqref="E29 G29">
    <cfRule type="expression" dxfId="45" priority="63" stopIfTrue="1">
      <formula>AND(COUNTIF($E$2801:$E$2810, E29)+COUNTIF($L$2801:$P$2810, E29)&gt;1,NOT(ISBLANK(E29)))</formula>
    </cfRule>
  </conditionalFormatting>
  <conditionalFormatting sqref="E4:G6 F7:G9 E10:G10 F11:G12 E13:G28 F29:G33 G2 E29 E32:E33">
    <cfRule type="expression" dxfId="44" priority="53" stopIfTrue="1">
      <formula>AND(COUNTIF($E:$E, E2)+COUNTIF($L:$P, E2)&gt;1,NOT(ISBLANK(E2)))</formula>
    </cfRule>
  </conditionalFormatting>
  <conditionalFormatting sqref="E10:G10 F11:F15">
    <cfRule type="expression" dxfId="43" priority="56" stopIfTrue="1">
      <formula>AND(COUNTIF($E$200:$E$200, E10)+COUNTIF($L$200:$P$200, E10)&gt;1,NOT(ISBLANK(E10)))</formula>
    </cfRule>
  </conditionalFormatting>
  <conditionalFormatting sqref="E13:G13">
    <cfRule type="expression" dxfId="42" priority="58" stopIfTrue="1">
      <formula>AND(COUNTIF($E$1234:$E$1236, E13)+COUNTIF($L$1234:$P$1236, E13)&gt;1,NOT(ISBLANK(E13)))</formula>
    </cfRule>
  </conditionalFormatting>
  <conditionalFormatting sqref="E16:G24 F25:F33">
    <cfRule type="expression" dxfId="41" priority="7" stopIfTrue="1">
      <formula>AND(COUNTIF($E$1748:$E$1758, E16)+COUNTIF($L$1748:$P$1758, E16)&gt;1,NOT(ISBLANK(E16)))</formula>
    </cfRule>
  </conditionalFormatting>
  <conditionalFormatting sqref="E25:G25">
    <cfRule type="expression" dxfId="40" priority="61" stopIfTrue="1">
      <formula>AND(COUNTIF($E$2261:$E$2268, E25)+COUNTIF($L$2261:$P$2268, E25)&gt;1,NOT(ISBLANK(E25)))</formula>
    </cfRule>
  </conditionalFormatting>
  <conditionalFormatting sqref="E26:G27">
    <cfRule type="expression" dxfId="39" priority="62" stopIfTrue="1">
      <formula>AND(COUNTIF($E$2318:$E$2319, E26)+COUNTIF($L$2318:$P$2319, E26)&gt;1,NOT(ISBLANK(E26)))</formula>
    </cfRule>
  </conditionalFormatting>
  <conditionalFormatting sqref="E28:G28 G29">
    <cfRule type="expression" dxfId="38" priority="75" stopIfTrue="1">
      <formula>AND(COUNTIF($E$2436:$E$2443, E28)+COUNTIF($L$2436:$P$2443, E28)&gt;1,NOT(ISBLANK(E28)))</formula>
    </cfRule>
  </conditionalFormatting>
  <conditionalFormatting sqref="E33:G33">
    <cfRule type="expression" dxfId="37" priority="65" stopIfTrue="1">
      <formula>AND(COUNTIF($E$3070:$E$3077, E33)+COUNTIF($L$3070:$P$3077, E33)&gt;1,NOT(ISBLANK(E33)))</formula>
    </cfRule>
  </conditionalFormatting>
  <conditionalFormatting sqref="F6:F15 E5:G5 F6:G6">
    <cfRule type="expression" dxfId="36" priority="48" stopIfTrue="1">
      <formula>AND(COUNTIF($E$94:$E$103, E5)+COUNTIF($E$92:$E$92, E5)&gt;1,NOT(ISBLANK(E5)))</formula>
    </cfRule>
  </conditionalFormatting>
  <conditionalFormatting sqref="F16:F33">
    <cfRule type="expression" dxfId="35" priority="248" stopIfTrue="1">
      <formula>AND(COUNTIF($E$2372:$E$2380, F16)+COUNTIF($L$2372:$P$2380, F16)&gt;1,NOT(ISBLANK(F16)))</formula>
    </cfRule>
  </conditionalFormatting>
  <conditionalFormatting sqref="F25:F33 E16:G24">
    <cfRule type="expression" dxfId="34" priority="6" stopIfTrue="1">
      <formula>AND(COUNTIF($E$1748:$E$1758, E16)+COUNTIF($L$1748:$P$1758, E16)&gt;1,NOT(ISBLANK(E16)))</formula>
    </cfRule>
  </conditionalFormatting>
  <conditionalFormatting sqref="F26:F33">
    <cfRule type="expression" dxfId="33" priority="5" stopIfTrue="1">
      <formula>AND(COUNTIF($E$2261:$E$2268, F26)+COUNTIF($L$2261:$P$2268, F26)&gt;1,NOT(ISBLANK(F26)))</formula>
    </cfRule>
  </conditionalFormatting>
  <conditionalFormatting sqref="F28:F33">
    <cfRule type="expression" dxfId="32" priority="4" stopIfTrue="1">
      <formula>AND(COUNTIF($E$2318:$E$2319, F28)+COUNTIF($L$2318:$P$2319, F28)&gt;1,NOT(ISBLANK(F28)))</formula>
    </cfRule>
  </conditionalFormatting>
  <conditionalFormatting sqref="F29:F33">
    <cfRule type="expression" dxfId="31" priority="3" stopIfTrue="1">
      <formula>AND(COUNTIF($E$2436:$E$2443, F29)+COUNTIF($L$2436:$P$2443, F29)&gt;1,NOT(ISBLANK(F29)))</formula>
    </cfRule>
  </conditionalFormatting>
  <conditionalFormatting sqref="F7:G9">
    <cfRule type="expression" dxfId="30" priority="55" stopIfTrue="1">
      <formula>AND(COUNTIF($E$199:$E$199, F7)+COUNTIF($L$199:$P$199, F7)&gt;1,NOT(ISBLANK(F7)))</formula>
    </cfRule>
  </conditionalFormatting>
  <conditionalFormatting sqref="F11:G11 F11:F15">
    <cfRule type="expression" dxfId="29" priority="57" stopIfTrue="1">
      <formula>AND(COUNTIF($E$768:$E$778, F11)+COUNTIF($L$768:$P$778, F11)&gt;1,NOT(ISBLANK(F11)))</formula>
    </cfRule>
  </conditionalFormatting>
  <conditionalFormatting sqref="G5:G33 E4:G4">
    <cfRule type="expression" dxfId="28" priority="71" stopIfTrue="1">
      <formula>AND(COUNTIF($E$68:$E$76, E4)+COUNTIF($L$68:$P$76, E4)&gt;1,NOT(ISBLANK(E4)))</formula>
    </cfRule>
  </conditionalFormatting>
  <conditionalFormatting sqref="G16:G24">
    <cfRule type="expression" dxfId="27" priority="73" stopIfTrue="1">
      <formula>AND(COUNTIF($E$1523:$E$1531, G16)+COUNTIF($L$1523:$P$1531, G16)&gt;1,NOT(ISBLANK(G16)))</formula>
    </cfRule>
  </conditionalFormatting>
  <conditionalFormatting sqref="G25:G33">
    <cfRule type="expression" dxfId="26" priority="67" stopIfTrue="1">
      <formula>AND(COUNTIF($E$1523:$E$1531, G25)+COUNTIF($L$1523:$P$1531, G25)&gt;1,NOT(ISBLANK(G25)))</formula>
    </cfRule>
  </conditionalFormatting>
  <conditionalFormatting sqref="G30:G32 E32">
    <cfRule type="expression" dxfId="25" priority="64" stopIfTrue="1">
      <formula>AND(COUNTIF($E$2892:$E$2892, E30)+COUNTIF($L$2892:$P$2892, E30)&gt;1,NOT(ISBLANK(E30)))</formula>
    </cfRule>
  </conditionalFormatting>
  <conditionalFormatting sqref="H2:I2">
    <cfRule type="duplicateValues" dxfId="24" priority="11" stopIfTrue="1"/>
  </conditionalFormatting>
  <conditionalFormatting sqref="H4:I33">
    <cfRule type="expression" dxfId="23" priority="365" stopIfTrue="1">
      <formula>AND(COUNTIF($E:$E, H4)+COUNTIF($M:$Q, H4)&gt;1,NOT(ISBLANK(H4)))</formula>
    </cfRule>
    <cfRule type="expression" dxfId="22" priority="364" stopIfTrue="1">
      <formula>AND(COUNTIF($E$67:$E$75, H4)+COUNTIF($M$67:$Q$75, H4)&gt;1,NOT(ISBLANK(H4)))</formula>
    </cfRule>
  </conditionalFormatting>
  <conditionalFormatting sqref="H5:I6">
    <cfRule type="expression" dxfId="21" priority="25" stopIfTrue="1">
      <formula>AND(COUNTIF($E$93:$E$102, H5)+COUNTIF($E$91:$E$91, H5)&gt;1,NOT(ISBLANK(H5)))</formula>
    </cfRule>
  </conditionalFormatting>
  <conditionalFormatting sqref="H6:I9">
    <cfRule type="expression" dxfId="20" priority="23" stopIfTrue="1">
      <formula>AND(COUNTIF($E$198:$E$198, H6)+COUNTIF($M$198:$Q$198, H6)&gt;1,NOT(ISBLANK(H6)))</formula>
    </cfRule>
  </conditionalFormatting>
  <conditionalFormatting sqref="H10:I10">
    <cfRule type="expression" dxfId="19" priority="24" stopIfTrue="1">
      <formula>AND(COUNTIF($E$199:$E$199, H10)+COUNTIF($M$199:$Q$199, H10)&gt;1,NOT(ISBLANK(H10)))</formula>
    </cfRule>
  </conditionalFormatting>
  <conditionalFormatting sqref="H11:I11 I12">
    <cfRule type="expression" dxfId="18" priority="311" stopIfTrue="1">
      <formula>AND(COUNTIF($E$767:$E$777, H11)+COUNTIF($M$767:$Q$777, H11)&gt;1,NOT(ISBLANK(H11)))</formula>
    </cfRule>
  </conditionalFormatting>
  <conditionalFormatting sqref="H13:I13">
    <cfRule type="expression" dxfId="17" priority="21" stopIfTrue="1">
      <formula>AND(COUNTIF($E$1233:$E$1235, H13)+COUNTIF($M$1233:$Q$1235, H13)&gt;1,NOT(ISBLANK(H13)))</formula>
    </cfRule>
  </conditionalFormatting>
  <conditionalFormatting sqref="H16:I24 I25:I29">
    <cfRule type="expression" dxfId="16" priority="254" stopIfTrue="1">
      <formula>AND(COUNTIF($E$1747:$E$1757, H16)+COUNTIF($M$1747:$Q$1757, H16)&gt;1,NOT(ISBLANK(H16)))</formula>
    </cfRule>
  </conditionalFormatting>
  <conditionalFormatting sqref="H29:I29">
    <cfRule type="expression" dxfId="15" priority="14" stopIfTrue="1">
      <formula>AND(COUNTIF($E$2800:$E$2809, H29)+COUNTIF($M$2800:$Q$2809, H29)&gt;1,NOT(ISBLANK(H29)))</formula>
    </cfRule>
  </conditionalFormatting>
  <conditionalFormatting sqref="H33:I33">
    <cfRule type="expression" dxfId="14" priority="12" stopIfTrue="1">
      <formula>AND(COUNTIF($E$3069:$E$3076, H33)+COUNTIF($M$3069:$Q$3076, H33)&gt;1,NOT(ISBLANK(H33)))</formula>
    </cfRule>
  </conditionalFormatting>
  <conditionalFormatting sqref="I10">
    <cfRule type="expression" dxfId="13" priority="2" stopIfTrue="1">
      <formula>AND(COUNTIF($E$93:$E$102, I10)+COUNTIF($E$91:$E$91, I10)&gt;1,NOT(ISBLANK(I10)))</formula>
    </cfRule>
    <cfRule type="expression" dxfId="12" priority="1" stopIfTrue="1">
      <formula>AND(COUNTIF($E$198:$E$198, I10)+COUNTIF($M$198:$Q$198, I10)&gt;1,NOT(ISBLANK(I10)))</formula>
    </cfRule>
  </conditionalFormatting>
  <conditionalFormatting sqref="I25:I29 H16:I24">
    <cfRule type="expression" dxfId="11" priority="253" stopIfTrue="1">
      <formula>AND(COUNTIF($E$1747:$E$1757, H16)+COUNTIF($M$1747:$Q$1757, H16)&gt;1,NOT(ISBLANK(H16)))</formula>
    </cfRule>
  </conditionalFormatting>
  <conditionalFormatting sqref="I26:I29 H25:I25">
    <cfRule type="expression" dxfId="10" priority="17" stopIfTrue="1">
      <formula>AND(COUNTIF($E$2260:$E$2267, H25)+COUNTIF($M$2260:$Q$2267, H25)&gt;1,NOT(ISBLANK(H25)))</formula>
    </cfRule>
  </conditionalFormatting>
  <conditionalFormatting sqref="I28:I29 H26:I27">
    <cfRule type="expression" dxfId="9" priority="16" stopIfTrue="1">
      <formula>AND(COUNTIF($E$2317:$E$2318, H26)+COUNTIF($M$2317:$Q$2318, H26)&gt;1,NOT(ISBLANK(H26)))</formula>
    </cfRule>
  </conditionalFormatting>
  <conditionalFormatting sqref="I29 H28:I28">
    <cfRule type="expression" dxfId="8" priority="15" stopIfTrue="1">
      <formula>AND(COUNTIF($E$2435:$E$2442, H28)+COUNTIF($M$2435:$Q$2442, H28)&gt;1,NOT(ISBLANK(H28)))</formula>
    </cfRule>
  </conditionalFormatting>
  <conditionalFormatting sqref="I33 H30:I32">
    <cfRule type="expression" dxfId="7" priority="13" stopIfTrue="1">
      <formula>AND(COUNTIF($E$2891:$E$2891, H30)+COUNTIF($M$2891:$Q$2891, H30)&gt;1,NOT(ISBLANK(H30)))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162" workbookViewId="0">
      <selection activeCell="E14" sqref="E14"/>
    </sheetView>
  </sheetViews>
  <sheetFormatPr baseColWidth="10" defaultColWidth="11" defaultRowHeight="15" x14ac:dyDescent="0.2"/>
  <cols>
    <col min="1" max="1" width="6.6640625" customWidth="1"/>
    <col min="2" max="2" width="11.1640625" customWidth="1"/>
    <col min="3" max="3" width="18.33203125" customWidth="1"/>
    <col min="4" max="4" width="9.83203125" customWidth="1"/>
    <col min="5" max="5" width="31.33203125" customWidth="1"/>
    <col min="6" max="6" width="38" customWidth="1"/>
  </cols>
  <sheetData>
    <row r="1" spans="1:8" ht="61" customHeight="1" x14ac:dyDescent="0.2">
      <c r="A1" s="35" t="s">
        <v>190</v>
      </c>
      <c r="B1" s="35"/>
      <c r="C1" s="35"/>
      <c r="D1" s="35"/>
      <c r="E1" s="35"/>
      <c r="F1" s="35"/>
      <c r="G1" s="24"/>
      <c r="H1" s="24"/>
    </row>
    <row r="2" spans="1:8" ht="78" customHeight="1" x14ac:dyDescent="0.2">
      <c r="A2" s="12" t="s">
        <v>184</v>
      </c>
      <c r="B2" s="13" t="s">
        <v>1</v>
      </c>
      <c r="C2" s="14" t="s">
        <v>2</v>
      </c>
      <c r="D2" s="23" t="s">
        <v>188</v>
      </c>
      <c r="E2" s="14" t="s">
        <v>180</v>
      </c>
      <c r="F2" s="12" t="s">
        <v>181</v>
      </c>
    </row>
    <row r="3" spans="1:8" ht="34" x14ac:dyDescent="0.2">
      <c r="A3" s="15">
        <v>765</v>
      </c>
      <c r="B3" s="16" t="s">
        <v>18</v>
      </c>
      <c r="C3" s="17" t="s">
        <v>19</v>
      </c>
      <c r="D3" s="16" t="s">
        <v>20</v>
      </c>
      <c r="E3" s="17" t="s">
        <v>182</v>
      </c>
      <c r="F3" s="18" t="str">
        <f t="shared" ref="F3:F7" si="0">C3&amp;" ["&amp;E3&amp;"]"</f>
        <v>Huyết nham [Bệnh bạch cầu dạng lympho bán cấp]</v>
      </c>
    </row>
    <row r="4" spans="1:8" s="20" customFormat="1" ht="17" x14ac:dyDescent="0.2">
      <c r="A4" s="5">
        <v>1520</v>
      </c>
      <c r="B4" s="3" t="s">
        <v>34</v>
      </c>
      <c r="C4" s="4" t="s">
        <v>35</v>
      </c>
      <c r="D4" s="3" t="s">
        <v>36</v>
      </c>
      <c r="E4" s="4" t="s">
        <v>183</v>
      </c>
      <c r="F4" s="19" t="str">
        <f t="shared" si="0"/>
        <v>Thanh manh [Mất thị lực, không đặc hiệu]</v>
      </c>
    </row>
    <row r="5" spans="1:8" s="20" customFormat="1" ht="17" x14ac:dyDescent="0.2">
      <c r="A5" s="5">
        <v>1743</v>
      </c>
      <c r="B5" s="3" t="s">
        <v>59</v>
      </c>
      <c r="C5" s="4" t="s">
        <v>38</v>
      </c>
      <c r="D5" s="21" t="s">
        <v>60</v>
      </c>
      <c r="E5" s="2" t="s">
        <v>185</v>
      </c>
      <c r="F5" s="19" t="str">
        <f t="shared" si="0"/>
        <v>Hạ trĩ [Dãn da do trĩ sót lại]</v>
      </c>
    </row>
    <row r="6" spans="1:8" s="20" customFormat="1" ht="17" x14ac:dyDescent="0.2">
      <c r="A6" s="1">
        <v>1744</v>
      </c>
      <c r="B6" s="3" t="s">
        <v>61</v>
      </c>
      <c r="C6" s="4" t="s">
        <v>38</v>
      </c>
      <c r="D6" s="21" t="s">
        <v>62</v>
      </c>
      <c r="E6" s="2" t="s">
        <v>186</v>
      </c>
      <c r="F6" s="19" t="str">
        <f t="shared" si="0"/>
        <v>Hạ trĩ [Trĩ gây huyết khối không chẩn đoán]</v>
      </c>
    </row>
    <row r="7" spans="1:8" ht="17" x14ac:dyDescent="0.2">
      <c r="A7" s="1">
        <v>3059</v>
      </c>
      <c r="B7" s="3" t="s">
        <v>95</v>
      </c>
      <c r="C7" s="4" t="s">
        <v>92</v>
      </c>
      <c r="D7" s="3" t="s">
        <v>96</v>
      </c>
      <c r="E7" s="4" t="s">
        <v>187</v>
      </c>
      <c r="F7" s="19" t="str">
        <f t="shared" si="0"/>
        <v>Thủy thũng [Suy thận mạn khác]</v>
      </c>
    </row>
  </sheetData>
  <mergeCells count="1">
    <mergeCell ref="A1:F1"/>
  </mergeCells>
  <conditionalFormatting sqref="D3">
    <cfRule type="duplicateValues" dxfId="6" priority="7"/>
  </conditionalFormatting>
  <conditionalFormatting sqref="D4">
    <cfRule type="duplicateValues" dxfId="5" priority="6"/>
  </conditionalFormatting>
  <conditionalFormatting sqref="D5">
    <cfRule type="duplicateValues" dxfId="4" priority="4"/>
    <cfRule type="duplicateValues" dxfId="3" priority="5"/>
  </conditionalFormatting>
  <conditionalFormatting sqref="D6">
    <cfRule type="duplicateValues" dxfId="2" priority="2"/>
    <cfRule type="duplicateValues" dxfId="1" priority="3"/>
  </conditionalFormatting>
  <conditionalFormatting sqref="D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PL01_sua doi, bs ma benh YHCT</vt:lpstr>
      <vt:lpstr>PL02_DM ma khong 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 AMOUR</dc:creator>
  <cp:lastModifiedBy>Nguyễn Quốc Toản</cp:lastModifiedBy>
  <dcterms:created xsi:type="dcterms:W3CDTF">2026-06-30T15:53:59Z</dcterms:created>
  <dcterms:modified xsi:type="dcterms:W3CDTF">2026-07-01T10:43:33Z</dcterms:modified>
</cp:coreProperties>
</file>